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showInkAnnotation="0" defaultThemeVersion="202300"/>
  <xr:revisionPtr revIDLastSave="0" documentId="8_{C7D4D0DF-EB3D-584C-ACB5-E90046C22F42}" xr6:coauthVersionLast="47" xr6:coauthVersionMax="47" xr10:uidLastSave="{00000000-0000-0000-0000-000000000000}"/>
  <bookViews>
    <workbookView xWindow="0" yWindow="0" windowWidth="0" windowHeight="0" xr2:uid="{00000000-000D-0000-FFFF-FFFF00000000}"/>
  </bookViews>
  <sheets>
    <sheet name="Hoja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C19" i="1"/>
  <c r="B19" i="1"/>
  <c r="D18" i="1"/>
  <c r="C18" i="1"/>
  <c r="B18" i="1"/>
  <c r="B17" i="1"/>
  <c r="B16" i="1"/>
  <c r="B15" i="1"/>
  <c r="B14" i="1"/>
  <c r="B13" i="1"/>
  <c r="B12" i="1"/>
  <c r="B11" i="1"/>
  <c r="B10" i="1"/>
  <c r="B9" i="1"/>
  <c r="B8" i="1"/>
  <c r="C17" i="1"/>
  <c r="C16" i="1"/>
  <c r="C15" i="1"/>
  <c r="C14" i="1"/>
  <c r="C13" i="1"/>
  <c r="C12" i="1"/>
  <c r="C11" i="1"/>
  <c r="C10" i="1"/>
  <c r="C9" i="1"/>
  <c r="C8" i="1"/>
</calcChain>
</file>

<file path=xl/sharedStrings.xml><?xml version="1.0" encoding="utf-8"?>
<sst xmlns="http://schemas.openxmlformats.org/spreadsheetml/2006/main" count="9" uniqueCount="11">
  <si>
    <t>Evaluación-7mo Parcial</t>
  </si>
  <si>
    <t xml:space="preserve">Alumna: María José </t>
  </si>
  <si>
    <t>Profesora: Yuritza</t>
  </si>
  <si>
    <t>Diámetro</t>
  </si>
  <si>
    <t>Área</t>
  </si>
  <si>
    <t>Perímetro</t>
  </si>
  <si>
    <t>Columna1</t>
  </si>
  <si>
    <t>Columna2</t>
  </si>
  <si>
    <t>Columna3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</si>
</sst>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20"/>
      <color theme="4" tint="0.39997558519241921"/>
      <name val="Arial"/>
      <family val="1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1" xfId="0" applyBorder="1"/>
  </cellXfs>
  <cellStyles count="1">
    <cellStyle name="Normal" xfId="0" builtinId="0"/>
  </cellStyles>
  <dxfs count="3">
    <dxf>
      <border>
        <left style="thin">
          <color rgb="FF505050"/>
        </left>
        <right style="thin">
          <color rgb="FF505050"/>
        </right>
        <top style="thin">
          <color rgb="FF505050"/>
        </top>
        <bottom style="thin">
          <color rgb="FF505050"/>
        </bottom>
        <vertical style="thin">
          <color rgb="FF505050"/>
        </vertical>
        <horizontal style="thin">
          <color rgb="FF505050"/>
        </horizontal>
      </border>
    </dxf>
    <dxf>
      <border>
        <left style="thin">
          <color rgb="FF505050"/>
        </left>
        <right style="thin">
          <color rgb="FF505050"/>
        </right>
        <top style="thin">
          <color rgb="FF505050"/>
        </top>
        <bottom style="thin">
          <color rgb="FF505050"/>
        </bottom>
        <vertical style="thin">
          <color rgb="FF505050"/>
        </vertical>
        <horizontal style="thin">
          <color rgb="FF505050"/>
        </horizontal>
      </border>
    </dxf>
    <dxf>
      <border>
        <left style="thin">
          <color rgb="FF505050"/>
        </left>
        <right style="thin">
          <color rgb="FF505050"/>
        </right>
        <top style="thin">
          <color rgb="FF505050"/>
        </top>
        <bottom style="thin">
          <color rgb="FF505050"/>
        </bottom>
        <vertical style="thin">
          <color rgb="FF505050"/>
        </vertical>
        <horizontal style="thin">
          <color rgb="FF505050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1EEECF1-709F-F54F-B178-97B1F9052098}" name="Tabla1" displayName="Tabla1" ref="B6:D19" totalsRowShown="0">
  <autoFilter ref="B6:D19" xr:uid="{E1EEECF1-709F-F54F-B178-97B1F9052098}"/>
  <tableColumns count="3">
    <tableColumn id="1" xr3:uid="{B50A4B5D-E4E2-9F49-B11A-D038F5096F63}" name="Columna1" dataDxfId="2"/>
    <tableColumn id="2" xr3:uid="{34BDC4F2-8D63-D344-8C51-4FA86AC9D91B}" name="Columna2" dataDxfId="1"/>
    <tableColumn id="3" xr3:uid="{70D3088E-3A5C-9F4A-8E54-A4CF1EE41E66}" name="Columna3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5BBEC-B62B-B441-A6E2-A310F5582EA9}">
  <dimension ref="B1:H19"/>
  <sheetViews>
    <sheetView tabSelected="1" topLeftCell="A2" zoomScaleNormal="80" zoomScaleSheetLayoutView="100" workbookViewId="0">
      <selection activeCell="D19" sqref="D19"/>
    </sheetView>
  </sheetViews>
  <sheetFormatPr defaultRowHeight="15" x14ac:dyDescent="0.2"/>
  <cols>
    <col min="2" max="5" width="11.97265625" bestFit="1" customWidth="1"/>
  </cols>
  <sheetData>
    <row r="1" spans="2:8" x14ac:dyDescent="0.2">
      <c r="H1" t="s">
        <v>2</v>
      </c>
    </row>
    <row r="2" spans="2:8" x14ac:dyDescent="0.2">
      <c r="H2" t="s">
        <v>1</v>
      </c>
    </row>
    <row r="3" spans="2:8" ht="25.5" x14ac:dyDescent="0.2">
      <c r="D3" s="1" t="s">
        <v>0</v>
      </c>
    </row>
    <row r="6" spans="2:8" x14ac:dyDescent="0.2">
      <c r="B6" t="s">
        <v>6</v>
      </c>
      <c r="C6" t="s">
        <v>7</v>
      </c>
      <c r="D6" t="s">
        <v>8</v>
      </c>
    </row>
    <row r="7" spans="2:8" x14ac:dyDescent="0.2">
      <c r="B7" s="2" t="s">
        <v>3</v>
      </c>
      <c r="C7" s="2" t="s">
        <v>4</v>
      </c>
      <c r="D7" s="2" t="s">
        <v>5</v>
      </c>
    </row>
    <row r="8" spans="2:8" x14ac:dyDescent="0.2">
      <c r="B8" s="2">
        <f>3.1416*(2.5/2)</f>
        <v>3.927</v>
      </c>
      <c r="C8" s="2">
        <f>3.1416*(2.5/2)^2</f>
        <v>4.9087499999999995</v>
      </c>
      <c r="D8" s="2">
        <v>2.5</v>
      </c>
    </row>
    <row r="9" spans="2:8" x14ac:dyDescent="0.2">
      <c r="B9" s="2">
        <f>3.1416*(4/2)</f>
        <v>6.2831999999999999</v>
      </c>
      <c r="C9" s="2">
        <f>3.1416*(4/2)^2</f>
        <v>12.5664</v>
      </c>
      <c r="D9" s="2">
        <v>4</v>
      </c>
    </row>
    <row r="10" spans="2:8" x14ac:dyDescent="0.2">
      <c r="B10" s="2">
        <f>3.1416*(7.8/2)</f>
        <v>12.252239999999999</v>
      </c>
      <c r="C10" s="2">
        <f>3.1416*(7.8/2)^2</f>
        <v>47.783735999999998</v>
      </c>
      <c r="D10" s="2">
        <v>7.8</v>
      </c>
    </row>
    <row r="11" spans="2:8" x14ac:dyDescent="0.2">
      <c r="B11" s="2">
        <f>3.1416*(8.9/2)</f>
        <v>13.980120000000001</v>
      </c>
      <c r="C11" s="2">
        <f>3.1416*(8.9/2)^2</f>
        <v>62.211534000000007</v>
      </c>
      <c r="D11" s="2">
        <v>8.9</v>
      </c>
    </row>
    <row r="12" spans="2:8" x14ac:dyDescent="0.2">
      <c r="B12" s="2">
        <f>3.1416*(12/2)</f>
        <v>18.849599999999999</v>
      </c>
      <c r="C12" s="2">
        <f>3.1416*(12/2)^2</f>
        <v>113.0976</v>
      </c>
      <c r="D12" s="2">
        <v>12</v>
      </c>
    </row>
    <row r="13" spans="2:8" x14ac:dyDescent="0.2">
      <c r="B13" s="2">
        <f>3.1416*(18/2)</f>
        <v>28.2744</v>
      </c>
      <c r="C13" s="2">
        <f>3.1416*(18/2)^2</f>
        <v>254.46959999999999</v>
      </c>
      <c r="D13" s="2">
        <v>18</v>
      </c>
    </row>
    <row r="14" spans="2:8" x14ac:dyDescent="0.2">
      <c r="B14" s="2">
        <f>3.1416*(22.2/2)</f>
        <v>34.871759999999995</v>
      </c>
      <c r="C14" s="2">
        <f>3.1416*(22.2/2)^2</f>
        <v>387.07653599999998</v>
      </c>
      <c r="D14" s="2">
        <v>22.2</v>
      </c>
    </row>
    <row r="15" spans="2:8" x14ac:dyDescent="0.2">
      <c r="B15" s="2">
        <f>3.1416*(24/2)</f>
        <v>37.699199999999998</v>
      </c>
      <c r="C15" s="2">
        <f>3.1416*(24/2)^2</f>
        <v>452.3904</v>
      </c>
      <c r="D15" s="2">
        <v>24</v>
      </c>
    </row>
    <row r="16" spans="2:8" x14ac:dyDescent="0.2">
      <c r="B16" s="2">
        <f>3.1416*(30.3/2)</f>
        <v>47.595239999999997</v>
      </c>
      <c r="C16" s="2">
        <f>3.1416*(30.3/2)^2</f>
        <v>721.06788600000004</v>
      </c>
      <c r="D16" s="2">
        <v>30.3</v>
      </c>
    </row>
    <row r="17" spans="2:4" x14ac:dyDescent="0.2">
      <c r="B17" s="2">
        <f>3.1416*(41/2)</f>
        <v>64.402799999999999</v>
      </c>
      <c r="C17" s="2">
        <f>3.1416*(41/2)^2</f>
        <v>1320.2574</v>
      </c>
      <c r="D17" s="2">
        <v>41</v>
      </c>
    </row>
    <row r="18" spans="2:4" x14ac:dyDescent="0.2">
      <c r="B18" s="2">
        <f>SUM(B8+B9+B10+B11+B12+B13+B14+B15+B16+B17)</f>
        <v>268.13556</v>
      </c>
      <c r="C18" s="2">
        <f>SUM(C8+C9+C10+C11+C12+C14+C13+C15+C16+C17)</f>
        <v>3375.8298419999996</v>
      </c>
      <c r="D18" s="2">
        <f>SUM(D8+D9+D10+D11+D12+D13+D14+D15+D16+D17)</f>
        <v>170.70000000000002</v>
      </c>
    </row>
    <row r="19" spans="2:4" x14ac:dyDescent="0.2">
      <c r="B19" s="2">
        <f>AVERAGE(B8,B9,B10,B11,B12,B13,B15,B14,B16,B17,)</f>
        <v>24.375959999999999</v>
      </c>
      <c r="C19" s="2">
        <f>AVERAGE(C8,C9,C10,C11,C12,C13,C14,C15,C16)</f>
        <v>228.39693799999998</v>
      </c>
      <c r="D19" s="2">
        <f>AVERAGE(D8,D9,D10,D11,D13,D14,D15,D16,D17,)</f>
        <v>15.87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Kid2 Inei</dc:creator>
  <dcterms:created xsi:type="dcterms:W3CDTF">2025-05-29T07:56:03Z</dcterms:created>
</cp:coreProperties>
</file>